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G196"/>
  <c r="L196"/>
  <c r="H196"/>
  <c r="F196"/>
  <c r="I196"/>
</calcChain>
</file>

<file path=xl/sharedStrings.xml><?xml version="1.0" encoding="utf-8"?>
<sst xmlns="http://schemas.openxmlformats.org/spreadsheetml/2006/main" count="239" uniqueCount="71">
  <si>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</si>
  <si>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</si>
  <si>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</si>
  <si>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</si>
  <si>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</si>
  <si>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</si>
  <si>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</si>
  <si>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</si>
  <si>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</si>
  <si>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</si>
  <si>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</si>
  <si>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</si>
  <si>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</si>
  <si>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</si>
  <si>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</si>
  <si>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</si>
  <si>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</si>
  <si>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</si>
  <si>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</si>
  <si>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</si>
  <si>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</si>
  <si>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</si>
  <si>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</si>
  <si>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</si>
  <si>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</si>
  <si>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</si>
  <si>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</si>
  <si>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</si>
  <si>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</si>
  <si>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</si>
  <si>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</si>
  <si>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</si>
  <si>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</si>
  <si>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</si>
  <si>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</si>
  <si>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</si>
  <si>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</si>
  <si>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</si>
  <si>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</si>
  <si>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</si>
  <si>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</si>
  <si>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Чай с сахаром</t>
  </si>
  <si>
    <t>Какао с молоком</t>
  </si>
  <si>
    <t>200/3,5</t>
  </si>
  <si>
    <t>Пр</t>
  </si>
  <si>
    <t>Чай с лимоном</t>
  </si>
  <si>
    <t>Кофейный напиток с молоком</t>
  </si>
  <si>
    <t>директор</t>
  </si>
  <si>
    <t xml:space="preserve">Кисель </t>
  </si>
  <si>
    <t>2/268//302/171</t>
  </si>
  <si>
    <t>209/181</t>
  </si>
  <si>
    <t>3/173</t>
  </si>
  <si>
    <t>Бутерброд с повидлом/Котлеты  " Московские"  /Каша гречневая рассыпчатая</t>
  </si>
  <si>
    <t>Яйцо вареное/Каша молочная манная с м/сливочным/</t>
  </si>
  <si>
    <t>Салат из квашеной капусты/Тефтели тушеные в соусе/Каша перловая рассыпчатая с маслом сливочным</t>
  </si>
  <si>
    <t>47/Акт/278/171</t>
  </si>
  <si>
    <t>Пр/243/759/202/309</t>
  </si>
  <si>
    <t>Икра кабачковая/Сосиски отварные с томатным соусом/Макаронные изделия отварные</t>
  </si>
  <si>
    <t>Яблоко/Запеканка рисовая с творогом и повидлом</t>
  </si>
  <si>
    <t>338/188</t>
  </si>
  <si>
    <t>Печенье/Котлеты  из птицы с соусом/Макаронные изделия отварные</t>
  </si>
  <si>
    <t>ПР/295/Акт/202/309</t>
  </si>
  <si>
    <t>Бутерброд с сыром/Каша вязкая молочная пшенная</t>
  </si>
  <si>
    <t>Икра морковная/Рагу овощное из птицы</t>
  </si>
  <si>
    <t>75/289</t>
  </si>
  <si>
    <t xml:space="preserve">Яблоко/Каша молочная  "Дружба" с м/сливочным </t>
  </si>
  <si>
    <t>338/175</t>
  </si>
  <si>
    <t>Салат из моркови (припущ.) с сахаром/Фрикадельки из птицы   с  томатным соусом/Макаронные изделия отварные</t>
  </si>
  <si>
    <t>62/297/759/202/309</t>
  </si>
  <si>
    <t>Охрименко Н.И.</t>
  </si>
  <si>
    <t>ГБОУ СОШ с. Дмитриевка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</si>
</sst>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6" sqref="E14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310</v>
      </c>
      <c r="G6" s="40">
        <v>16.690000000000001</v>
      </c>
      <c r="H6" s="40">
        <v>19.43</v>
      </c>
      <c r="I6" s="40">
        <v>51.87</v>
      </c>
      <c r="J6" s="40">
        <v>409.48</v>
      </c>
      <c r="K6" s="41" t="s">
        <v>49</v>
      </c>
      <c r="L6" s="40">
        <v>78.680000000000007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43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81.709999999999994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340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81.709999999999994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265</v>
      </c>
      <c r="G25" s="40">
        <v>9.6300000000000008</v>
      </c>
      <c r="H25" s="40">
        <v>13.17</v>
      </c>
      <c r="I25" s="40">
        <v>30.65</v>
      </c>
      <c r="J25" s="40">
        <v>288.83</v>
      </c>
      <c r="K25" s="41" t="s">
        <v>50</v>
      </c>
      <c r="L25" s="40">
        <v>78.680000000000007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16.950000000000003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525.91999999999996</v>
      </c>
      <c r="K32" s="25"/>
      <c r="L32" s="19">
        <f t="shared" si="9"/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505</v>
      </c>
      <c r="G43" s="32">
        <f t="shared" ref="G43" si="14">G32+G42</f>
        <v>16.950000000000003</v>
      </c>
      <c r="H43" s="32">
        <f t="shared" ref="H43" si="15">H32+H42</f>
        <v>17.11</v>
      </c>
      <c r="I43" s="32">
        <f t="shared" ref="I43" si="16">I32+I42</f>
        <v>67.75</v>
      </c>
      <c r="J43" s="32">
        <f t="shared" ref="J43:L43" si="17">J32+J42</f>
        <v>525.91999999999996</v>
      </c>
      <c r="K43" s="32"/>
      <c r="L43" s="32">
        <f t="shared" si="17"/>
        <v>78.680000000000007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310</v>
      </c>
      <c r="G44" s="40">
        <v>13.3</v>
      </c>
      <c r="H44" s="40">
        <v>15.48</v>
      </c>
      <c r="I44" s="40">
        <v>45.02</v>
      </c>
      <c r="J44" s="40">
        <v>400.48</v>
      </c>
      <c r="K44" s="41" t="s">
        <v>55</v>
      </c>
      <c r="L44" s="40">
        <v>78.680000000000007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>
        <v>388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15.8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15.8</v>
      </c>
      <c r="H62" s="32">
        <f t="shared" ref="H62" si="27">H51+H61</f>
        <v>15.8</v>
      </c>
      <c r="I62" s="32">
        <f t="shared" ref="I62" si="28">I51+I61</f>
        <v>74.66</v>
      </c>
      <c r="J62" s="32">
        <f t="shared" ref="J62:L62" si="29">J51+J61</f>
        <v>587.5</v>
      </c>
      <c r="K62" s="32"/>
      <c r="L62" s="32">
        <f t="shared" si="29"/>
        <v>78.680000000000007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310</v>
      </c>
      <c r="G63" s="40">
        <v>13.31</v>
      </c>
      <c r="H63" s="40">
        <v>19.45</v>
      </c>
      <c r="I63" s="40">
        <v>38.15</v>
      </c>
      <c r="J63" s="40">
        <v>387.86</v>
      </c>
      <c r="K63" s="41" t="s">
        <v>56</v>
      </c>
      <c r="L63" s="40">
        <v>78.680000000000007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30.96</v>
      </c>
      <c r="J65" s="43">
        <v>118.52</v>
      </c>
      <c r="K65" s="44">
        <v>383</v>
      </c>
      <c r="L65" s="43"/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15.74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587.4</v>
      </c>
      <c r="K70" s="25"/>
      <c r="L70" s="19">
        <f t="shared" si="33"/>
        <v>78.680000000000007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15.74</v>
      </c>
      <c r="H81" s="32">
        <f t="shared" ref="H81" si="39">H70+H80</f>
        <v>19.75</v>
      </c>
      <c r="I81" s="32">
        <f t="shared" ref="I81" si="40">I70+I80</f>
        <v>83.75</v>
      </c>
      <c r="J81" s="32">
        <f t="shared" ref="J81:L81" si="41">J70+J80</f>
        <v>587.4</v>
      </c>
      <c r="K81" s="32"/>
      <c r="L81" s="32">
        <f t="shared" si="41"/>
        <v>78.680000000000007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310</v>
      </c>
      <c r="G82" s="40">
        <v>11.6</v>
      </c>
      <c r="H82" s="40">
        <v>15.28</v>
      </c>
      <c r="I82" s="40">
        <v>53.16</v>
      </c>
      <c r="J82" s="40">
        <v>401</v>
      </c>
      <c r="K82" s="41" t="s">
        <v>59</v>
      </c>
      <c r="L82" s="40">
        <v>78.680000000000007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3.17</v>
      </c>
      <c r="H84" s="43">
        <v>2.68</v>
      </c>
      <c r="I84" s="43">
        <v>15.95</v>
      </c>
      <c r="J84" s="43">
        <v>106.6</v>
      </c>
      <c r="K84" s="44">
        <v>379</v>
      </c>
      <c r="L84" s="43"/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81.02</v>
      </c>
      <c r="K85" s="44" t="s">
        <v>44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17.2</v>
      </c>
      <c r="H89" s="19">
        <f t="shared" ref="H89" si="43">SUM(H82:H88)</f>
        <v>18.260000000000002</v>
      </c>
      <c r="I89" s="19">
        <f t="shared" ref="I89" si="44">SUM(I82:I88)</f>
        <v>83.75</v>
      </c>
      <c r="J89" s="19">
        <f t="shared" ref="J89:L89" si="45">SUM(J82:J88)</f>
        <v>588.62</v>
      </c>
      <c r="K89" s="25"/>
      <c r="L89" s="19">
        <f t="shared" si="45"/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17.2</v>
      </c>
      <c r="H100" s="32">
        <f t="shared" ref="H100" si="51">H89+H99</f>
        <v>18.260000000000002</v>
      </c>
      <c r="I100" s="32">
        <f t="shared" ref="I100" si="52">I89+I99</f>
        <v>83.75</v>
      </c>
      <c r="J100" s="32">
        <f t="shared" ref="J100:L100" si="53">J89+J99</f>
        <v>588.62</v>
      </c>
      <c r="K100" s="32"/>
      <c r="L100" s="32">
        <f t="shared" si="53"/>
        <v>78.680000000000007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310</v>
      </c>
      <c r="G101" s="40">
        <v>16.690000000000001</v>
      </c>
      <c r="H101" s="40">
        <v>19.43</v>
      </c>
      <c r="I101" s="40">
        <v>53.91</v>
      </c>
      <c r="J101" s="40">
        <v>458.25</v>
      </c>
      <c r="K101" s="41" t="s">
        <v>61</v>
      </c>
      <c r="L101" s="40">
        <v>78.680000000000007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 t="s">
        <v>43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340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636.27</v>
      </c>
      <c r="K108" s="25"/>
      <c r="L108" s="19">
        <f t="shared" ref="L108" si="55"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340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636.27</v>
      </c>
      <c r="K119" s="32"/>
      <c r="L119" s="32">
        <f t="shared" si="61"/>
        <v>78.680000000000007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265</v>
      </c>
      <c r="G120" s="40">
        <v>12.88</v>
      </c>
      <c r="H120" s="40">
        <v>15.71</v>
      </c>
      <c r="I120" s="40">
        <v>50.58</v>
      </c>
      <c r="J120" s="40">
        <v>398.26</v>
      </c>
      <c r="K120" s="41" t="s">
        <v>51</v>
      </c>
      <c r="L120" s="40">
        <v>78.680000000000007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3.17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18.71</v>
      </c>
      <c r="H127" s="19">
        <f t="shared" si="62"/>
        <v>18.670000000000002</v>
      </c>
      <c r="I127" s="19">
        <f t="shared" si="62"/>
        <v>83.75</v>
      </c>
      <c r="J127" s="19">
        <f t="shared" si="62"/>
        <v>581.11</v>
      </c>
      <c r="K127" s="25"/>
      <c r="L127" s="19">
        <f t="shared" ref="L127" si="63"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18.71</v>
      </c>
      <c r="H138" s="32">
        <f t="shared" ref="H138" si="67">H127+H137</f>
        <v>18.670000000000002</v>
      </c>
      <c r="I138" s="32">
        <f t="shared" ref="I138" si="68">I127+I137</f>
        <v>83.75</v>
      </c>
      <c r="J138" s="32">
        <f t="shared" ref="J138:L138" si="69">J127+J137</f>
        <v>581.11</v>
      </c>
      <c r="K138" s="32"/>
      <c r="L138" s="32">
        <f t="shared" si="69"/>
        <v>78.680000000000007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260</v>
      </c>
      <c r="G139" s="40">
        <v>14.04</v>
      </c>
      <c r="H139" s="40">
        <v>15.36</v>
      </c>
      <c r="I139" s="40">
        <v>32.479999999999997</v>
      </c>
      <c r="J139" s="40">
        <v>292.60000000000002</v>
      </c>
      <c r="K139" s="41" t="s">
        <v>64</v>
      </c>
      <c r="L139" s="40">
        <v>78.680000000000007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40</v>
      </c>
      <c r="G142" s="43">
        <v>3.24</v>
      </c>
      <c r="H142" s="43">
        <v>0.4</v>
      </c>
      <c r="I142" s="43">
        <v>19.52</v>
      </c>
      <c r="J142" s="43">
        <v>118.49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17.350000000000001</v>
      </c>
      <c r="H146" s="19">
        <f t="shared" si="70"/>
        <v>15.78</v>
      </c>
      <c r="I146" s="19">
        <f t="shared" si="70"/>
        <v>67</v>
      </c>
      <c r="J146" s="19">
        <f t="shared" si="70"/>
        <v>517.09</v>
      </c>
      <c r="K146" s="25"/>
      <c r="L146" s="19">
        <f t="shared" ref="L146" si="71"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17.350000000000001</v>
      </c>
      <c r="H157" s="32">
        <f t="shared" ref="H157" si="75">H146+H156</f>
        <v>15.78</v>
      </c>
      <c r="I157" s="32">
        <f t="shared" ref="I157" si="76">I146+I156</f>
        <v>67</v>
      </c>
      <c r="J157" s="32">
        <f t="shared" ref="J157:L157" si="77">J146+J156</f>
        <v>517.09</v>
      </c>
      <c r="K157" s="32"/>
      <c r="L157" s="32">
        <f t="shared" si="77"/>
        <v>78.680000000000007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305</v>
      </c>
      <c r="G158" s="40">
        <v>8.08</v>
      </c>
      <c r="H158" s="40">
        <v>11.86</v>
      </c>
      <c r="I158" s="40">
        <v>40.840000000000003</v>
      </c>
      <c r="J158" s="40">
        <v>262.91000000000003</v>
      </c>
      <c r="K158" s="41" t="s">
        <v>66</v>
      </c>
      <c r="L158" s="40">
        <v>78.680000000000007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15.4</v>
      </c>
      <c r="H165" s="19">
        <f t="shared" si="78"/>
        <v>15.799999999999999</v>
      </c>
      <c r="I165" s="19">
        <f t="shared" si="78"/>
        <v>77.94</v>
      </c>
      <c r="J165" s="19">
        <f t="shared" si="78"/>
        <v>500</v>
      </c>
      <c r="K165" s="25"/>
      <c r="L165" s="19">
        <f t="shared" ref="L165" si="79"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82">G165+G175</f>
        <v>15.4</v>
      </c>
      <c r="H176" s="32">
        <f t="shared" ref="H176" si="83">H165+H175</f>
        <v>15.799999999999999</v>
      </c>
      <c r="I176" s="32">
        <f t="shared" ref="I176" si="84">I165+I175</f>
        <v>77.94</v>
      </c>
      <c r="J176" s="32">
        <f t="shared" ref="J176:L176" si="85">J165+J175</f>
        <v>500</v>
      </c>
      <c r="K176" s="32"/>
      <c r="L176" s="32">
        <f t="shared" si="85"/>
        <v>78.680000000000007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310</v>
      </c>
      <c r="G177" s="40">
        <v>13.5</v>
      </c>
      <c r="H177" s="40">
        <v>15.38</v>
      </c>
      <c r="I177" s="40">
        <v>40.39</v>
      </c>
      <c r="J177" s="40">
        <v>342.66</v>
      </c>
      <c r="K177" s="41" t="s">
        <v>68</v>
      </c>
      <c r="L177" s="40">
        <v>78.680000000000007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40</v>
      </c>
      <c r="G179" s="43">
        <v>3.24</v>
      </c>
      <c r="H179" s="43">
        <v>0.4</v>
      </c>
      <c r="I179" s="43">
        <v>19.52</v>
      </c>
      <c r="J179" s="43">
        <v>118.49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39</v>
      </c>
      <c r="F180" s="43"/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350</v>
      </c>
      <c r="G184" s="19">
        <f t="shared" ref="G184:J184" si="86">SUM(G177:G183)</f>
        <v>19.170000000000002</v>
      </c>
      <c r="H184" s="19">
        <f t="shared" si="86"/>
        <v>16.080000000000002</v>
      </c>
      <c r="I184" s="19">
        <f t="shared" si="86"/>
        <v>74.55</v>
      </c>
      <c r="J184" s="19">
        <f t="shared" si="86"/>
        <v>542.17000000000007</v>
      </c>
      <c r="K184" s="25"/>
      <c r="L184" s="19">
        <f t="shared" ref="L184" si="87"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350</v>
      </c>
      <c r="G195" s="32">
        <f t="shared" ref="G195" si="90">G184+G194</f>
        <v>19.170000000000002</v>
      </c>
      <c r="H195" s="32">
        <f t="shared" ref="H195" si="91">H184+H194</f>
        <v>16.080000000000002</v>
      </c>
      <c r="I195" s="32">
        <f t="shared" ref="I195" si="92">I184+I194</f>
        <v>74.55</v>
      </c>
      <c r="J195" s="32">
        <f t="shared" ref="J195:L195" si="93">J184+J194</f>
        <v>542.17000000000007</v>
      </c>
      <c r="K195" s="32"/>
      <c r="L195" s="32">
        <f t="shared" si="93"/>
        <v>78.680000000000007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17.481999999999999</v>
      </c>
      <c r="H196" s="34">
        <f t="shared" si="94"/>
        <v>17.675000000000004</v>
      </c>
      <c r="I196" s="34">
        <f t="shared" si="94"/>
        <v>77.86099999999999</v>
      </c>
      <c r="J196" s="34">
        <f t="shared" si="94"/>
        <v>565.35799999999995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2025-06-04T11:49:58Z</dcterms:modified>
</cp:coreProperties>
</file>